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уяна\Desktop\меню сайт\"/>
    </mc:Choice>
  </mc:AlternateContent>
  <bookViews>
    <workbookView xWindow="0" yWindow="0" windowWidth="23040" windowHeight="8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H195" i="1"/>
  <c r="J195" i="1"/>
  <c r="J176" i="1"/>
  <c r="H176" i="1"/>
  <c r="H157" i="1"/>
  <c r="J157" i="1"/>
  <c r="J138" i="1"/>
  <c r="J119" i="1"/>
  <c r="G119" i="1"/>
  <c r="I62" i="1"/>
  <c r="F81" i="1"/>
  <c r="J62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<sst xmlns="http://schemas.openxmlformats.org/spreadsheetml/2006/main" count="267" uniqueCount="83">
  <si>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</si>
  <si>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</si>
  <si>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</si>
  <si>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</si>
  <si>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</si>
  <si>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</si>
  <si>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</si>
  <si>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</si>
  <si>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</si>
  <si>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</si>
  <si>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</si>
  <si>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</si>
  <si>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</si>
  <si>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</si>
  <si>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</si>
  <si>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</si>
  <si>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</si>
  <si>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</si>
  <si>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</si>
  <si>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</si>
  <si>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</si>
  <si>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</si>
  <si>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</si>
  <si>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</si>
  <si>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</si>
  <si>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</si>
  <si>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</si>
  <si>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</si>
  <si>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</si>
  <si>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</si>
  <si>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</si>
  <si>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</si>
  <si>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</si>
  <si>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</si>
  <si>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</si>
  <si>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</si>
  <si>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Нарезка  из помидор</t>
  </si>
  <si>
    <t>Рассольник Ленинградский</t>
  </si>
  <si>
    <t>Поджарка из говядины</t>
  </si>
  <si>
    <t>Макароны отварные</t>
  </si>
  <si>
    <t>Вафли 2 шт</t>
  </si>
  <si>
    <t>Хлеб ржан.</t>
  </si>
  <si>
    <t>Хлеб пшеничный</t>
  </si>
  <si>
    <t>Компот из сухофруктов</t>
  </si>
  <si>
    <t>борщ из свежей капусты</t>
  </si>
  <si>
    <t>горбуша,запеченная с морковью и луком</t>
  </si>
  <si>
    <t>отварной рис</t>
  </si>
  <si>
    <t>банан</t>
  </si>
  <si>
    <t>хлеб пшен</t>
  </si>
  <si>
    <t>хлеб ржан.</t>
  </si>
  <si>
    <t>кисель</t>
  </si>
  <si>
    <t>салат из свеклы отварной</t>
  </si>
  <si>
    <t>суп картофельный с вермишелью</t>
  </si>
  <si>
    <t>гуляш из говядины</t>
  </si>
  <si>
    <t>картофель отварной</t>
  </si>
  <si>
    <t>чай с сахаром</t>
  </si>
  <si>
    <t>печенье песочное</t>
  </si>
  <si>
    <t>Токуренова Т.Г.</t>
  </si>
  <si>
    <t>нарезка  из помидор</t>
  </si>
  <si>
    <t>суп картофельный с бобовыми</t>
  </si>
  <si>
    <t>котлета мясная  с соусом</t>
  </si>
  <si>
    <t>гречка отварная</t>
  </si>
  <si>
    <t>компот из сухофруктов</t>
  </si>
  <si>
    <t>268/330</t>
  </si>
  <si>
    <t>100/50</t>
  </si>
  <si>
    <t>пряник</t>
  </si>
  <si>
    <t>нарезка из огурцов</t>
  </si>
  <si>
    <t>рассольник "Ленинградский"</t>
  </si>
  <si>
    <t>минтай запеченный</t>
  </si>
  <si>
    <t>яблоко печённое</t>
  </si>
  <si>
    <t>Салат из белокочанной капусты</t>
  </si>
  <si>
    <t>плов из говядины</t>
  </si>
  <si>
    <t>150/50</t>
  </si>
  <si>
    <t>отварной картофель</t>
  </si>
  <si>
    <t>какао</t>
  </si>
  <si>
    <t>тефтели мясные</t>
  </si>
  <si>
    <t>макароны отварные</t>
  </si>
  <si>
    <t>чай с лимоном</t>
  </si>
  <si>
    <t>конфеты</t>
  </si>
  <si>
    <t>щи из свежей капусты с картофелем</t>
  </si>
  <si>
    <t>котлеты рыбные</t>
  </si>
  <si>
    <t>каша гречневая</t>
  </si>
  <si>
    <t>МБОУ "Зун-Муринская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</si>
</sst>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1" fontId="11" fillId="2" borderId="2" xfId="3" applyNumberFormat="1" applyFill="1" applyBorder="1" applyProtection="1">
      <protection locked="0"/>
    </xf>
    <xf numFmtId="0" fontId="11" fillId="2" borderId="2" xfId="3" applyFill="1" applyBorder="1" applyAlignment="1" applyProtection="1">
      <alignment wrapText="1"/>
      <protection locked="0"/>
    </xf>
    <xf numFmtId="1" fontId="11" fillId="2" borderId="5" xfId="3" applyNumberFormat="1" applyFill="1" applyBorder="1" applyProtection="1">
      <protection locked="0"/>
    </xf>
    <xf numFmtId="0" fontId="11" fillId="2" borderId="5" xfId="3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6" t="s">
        <v>82</v>
      </c>
      <c r="D1" s="57"/>
      <c r="E1" s="57"/>
      <c r="F1" s="13" t="s">
        <v>16</v>
      </c>
      <c r="G1" s="2" t="s">
        <v>17</v>
      </c>
      <c r="H1" s="58" t="s">
        <v>35</v>
      </c>
      <c r="I1" s="58"/>
      <c r="J1" s="58"/>
      <c r="K1" s="58"/>
    </row>
    <row r="2" spans="1:11" ht="17.399999999999999" x14ac:dyDescent="0.25">
      <c r="A2" s="36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9">
        <v>45171</v>
      </c>
      <c r="I3" s="60"/>
      <c r="J3" s="60"/>
      <c r="K3" s="60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36</v>
      </c>
      <c r="F14" s="44">
        <v>100</v>
      </c>
      <c r="G14" s="44">
        <v>1</v>
      </c>
      <c r="H14" s="44">
        <v>0</v>
      </c>
      <c r="I14" s="44">
        <v>2</v>
      </c>
      <c r="J14" s="44">
        <v>14</v>
      </c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37</v>
      </c>
      <c r="F15" s="44">
        <v>300</v>
      </c>
      <c r="G15" s="44">
        <v>11.64</v>
      </c>
      <c r="H15" s="44">
        <v>14.196</v>
      </c>
      <c r="I15" s="44">
        <v>32.659999999999997</v>
      </c>
      <c r="J15" s="44">
        <v>295.8</v>
      </c>
      <c r="K15" s="45">
        <v>132</v>
      </c>
    </row>
    <row r="16" spans="1:11" ht="14.4" x14ac:dyDescent="0.3">
      <c r="A16" s="24"/>
      <c r="B16" s="16"/>
      <c r="C16" s="11"/>
      <c r="D16" s="7" t="s">
        <v>28</v>
      </c>
      <c r="E16" s="43" t="s">
        <v>38</v>
      </c>
      <c r="F16" s="44">
        <v>100</v>
      </c>
      <c r="G16" s="44">
        <v>5.3</v>
      </c>
      <c r="H16" s="44">
        <v>12.4</v>
      </c>
      <c r="I16" s="44">
        <v>5.65</v>
      </c>
      <c r="J16" s="44">
        <v>157.5</v>
      </c>
      <c r="K16" s="45">
        <v>518</v>
      </c>
    </row>
    <row r="17" spans="1:11" ht="14.4" x14ac:dyDescent="0.3">
      <c r="A17" s="24"/>
      <c r="B17" s="16"/>
      <c r="C17" s="11"/>
      <c r="D17" s="7" t="s">
        <v>29</v>
      </c>
      <c r="E17" s="43" t="s">
        <v>39</v>
      </c>
      <c r="F17" s="44">
        <v>180</v>
      </c>
      <c r="G17" s="44">
        <v>9.16</v>
      </c>
      <c r="H17" s="44">
        <v>9.0399999999999991</v>
      </c>
      <c r="I17" s="44">
        <v>38.24</v>
      </c>
      <c r="J17" s="44">
        <v>270.89999999999998</v>
      </c>
      <c r="K17" s="45">
        <v>207</v>
      </c>
    </row>
    <row r="18" spans="1:11" ht="14.4" x14ac:dyDescent="0.3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0.3</v>
      </c>
      <c r="H18" s="44">
        <v>0</v>
      </c>
      <c r="I18" s="44">
        <v>14.4</v>
      </c>
      <c r="J18" s="44">
        <v>58</v>
      </c>
      <c r="K18" s="45">
        <v>349</v>
      </c>
    </row>
    <row r="19" spans="1:11" ht="14.4" x14ac:dyDescent="0.3">
      <c r="A19" s="24"/>
      <c r="B19" s="16"/>
      <c r="C19" s="11"/>
      <c r="D19" s="7" t="s">
        <v>31</v>
      </c>
      <c r="E19" s="43" t="s">
        <v>41</v>
      </c>
      <c r="F19" s="44">
        <v>30</v>
      </c>
      <c r="G19" s="44">
        <v>2.5499999999999998</v>
      </c>
      <c r="H19" s="44">
        <v>0.99</v>
      </c>
      <c r="I19" s="44">
        <v>12.75</v>
      </c>
      <c r="J19" s="44">
        <v>77.400000000000006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42</v>
      </c>
      <c r="F20" s="44">
        <v>30</v>
      </c>
      <c r="G20" s="44">
        <v>4.5</v>
      </c>
      <c r="H20" s="44">
        <v>1.2</v>
      </c>
      <c r="I20" s="44">
        <v>14.6</v>
      </c>
      <c r="J20" s="44">
        <v>70</v>
      </c>
      <c r="K20" s="45"/>
    </row>
    <row r="21" spans="1:11" ht="14.4" x14ac:dyDescent="0.3">
      <c r="A21" s="24"/>
      <c r="B21" s="16"/>
      <c r="C21" s="11"/>
      <c r="D21" s="6"/>
      <c r="E21" s="43" t="s">
        <v>40</v>
      </c>
      <c r="F21" s="44">
        <v>30</v>
      </c>
      <c r="G21" s="44">
        <v>5.5</v>
      </c>
      <c r="H21" s="44">
        <v>6.5</v>
      </c>
      <c r="I21" s="44">
        <v>34.9</v>
      </c>
      <c r="J21" s="44">
        <v>210.9</v>
      </c>
      <c r="K21" s="45"/>
    </row>
    <row r="22" spans="1:11" ht="14.4" x14ac:dyDescent="0.3">
      <c r="A22" s="24"/>
      <c r="B22" s="16"/>
      <c r="C22" s="11"/>
      <c r="D22" s="6"/>
      <c r="E22" s="48"/>
      <c r="F22" s="48"/>
      <c r="G22" s="48"/>
      <c r="H22" s="48"/>
      <c r="I22" s="48"/>
      <c r="J22" s="48"/>
      <c r="K22" s="48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SUM(F14:F21)</f>
        <v>970</v>
      </c>
      <c r="G23" s="20">
        <f>SUM(G14:G21)</f>
        <v>39.950000000000003</v>
      </c>
      <c r="H23" s="20">
        <f>SUM(H14:H21)</f>
        <v>44.326000000000001</v>
      </c>
      <c r="I23" s="20">
        <f>SUM(I14:I21)</f>
        <v>155.19999999999999</v>
      </c>
      <c r="J23" s="20">
        <f>SUM(J14:J21)</f>
        <v>1154.5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970</v>
      </c>
      <c r="G24" s="33">
        <f t="shared" ref="G24:J24" si="1">G13+G23</f>
        <v>39.950000000000003</v>
      </c>
      <c r="H24" s="33">
        <f t="shared" si="1"/>
        <v>44.326000000000001</v>
      </c>
      <c r="I24" s="33">
        <f t="shared" si="1"/>
        <v>155.19999999999999</v>
      </c>
      <c r="J24" s="33">
        <f t="shared" si="1"/>
        <v>1154.5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1.83</v>
      </c>
      <c r="H34" s="44">
        <v>4.9000000000000004</v>
      </c>
      <c r="I34" s="44">
        <v>15.2</v>
      </c>
      <c r="J34" s="44">
        <v>112.3</v>
      </c>
      <c r="K34" s="45">
        <v>110</v>
      </c>
    </row>
    <row r="35" spans="1:11" ht="14.4" x14ac:dyDescent="0.3">
      <c r="A35" s="15"/>
      <c r="B35" s="16"/>
      <c r="C35" s="11"/>
      <c r="D35" s="7" t="s">
        <v>28</v>
      </c>
      <c r="E35" s="43" t="s">
        <v>45</v>
      </c>
      <c r="F35" s="44">
        <v>100</v>
      </c>
      <c r="G35" s="44">
        <v>11.26</v>
      </c>
      <c r="H35" s="44">
        <v>23.05</v>
      </c>
      <c r="I35" s="44">
        <v>1.34</v>
      </c>
      <c r="J35" s="44">
        <v>262.72000000000003</v>
      </c>
      <c r="K35" s="45">
        <v>253</v>
      </c>
    </row>
    <row r="36" spans="1:11" ht="14.4" x14ac:dyDescent="0.3">
      <c r="A36" s="15"/>
      <c r="B36" s="16"/>
      <c r="C36" s="11"/>
      <c r="D36" s="7" t="s">
        <v>29</v>
      </c>
      <c r="E36" s="43" t="s">
        <v>46</v>
      </c>
      <c r="F36" s="44">
        <v>180</v>
      </c>
      <c r="G36" s="44">
        <v>11</v>
      </c>
      <c r="H36" s="44">
        <v>3</v>
      </c>
      <c r="I36" s="44">
        <v>79</v>
      </c>
      <c r="J36" s="44">
        <v>394</v>
      </c>
      <c r="K36" s="45">
        <v>508</v>
      </c>
    </row>
    <row r="37" spans="1:11" ht="14.4" x14ac:dyDescent="0.3">
      <c r="A37" s="15"/>
      <c r="B37" s="16"/>
      <c r="C37" s="11"/>
      <c r="D37" s="7" t="s">
        <v>30</v>
      </c>
      <c r="E37" s="43" t="s">
        <v>50</v>
      </c>
      <c r="F37" s="44">
        <v>200</v>
      </c>
      <c r="G37" s="44">
        <v>8</v>
      </c>
      <c r="H37" s="44">
        <v>1</v>
      </c>
      <c r="I37" s="44">
        <v>42</v>
      </c>
      <c r="J37" s="44">
        <v>120</v>
      </c>
      <c r="K37" s="45">
        <v>639</v>
      </c>
    </row>
    <row r="38" spans="1:11" ht="14.4" x14ac:dyDescent="0.3">
      <c r="A38" s="15"/>
      <c r="B38" s="16"/>
      <c r="C38" s="11"/>
      <c r="D38" s="7" t="s">
        <v>31</v>
      </c>
      <c r="E38" s="43" t="s">
        <v>48</v>
      </c>
      <c r="F38" s="44">
        <v>30</v>
      </c>
      <c r="G38" s="44">
        <v>4.5</v>
      </c>
      <c r="H38" s="44">
        <v>1.2</v>
      </c>
      <c r="I38" s="44">
        <v>14.6</v>
      </c>
      <c r="J38" s="44">
        <v>70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49</v>
      </c>
      <c r="F39" s="44">
        <v>30</v>
      </c>
      <c r="G39" s="44">
        <v>2.5499999999999998</v>
      </c>
      <c r="H39" s="44">
        <v>0.99</v>
      </c>
      <c r="I39" s="44">
        <v>12.75</v>
      </c>
      <c r="J39" s="44">
        <v>77</v>
      </c>
      <c r="K39" s="45"/>
    </row>
    <row r="40" spans="1:11" ht="14.4" x14ac:dyDescent="0.3">
      <c r="A40" s="15"/>
      <c r="B40" s="16"/>
      <c r="C40" s="11"/>
      <c r="D40" s="6" t="s">
        <v>24</v>
      </c>
      <c r="E40" s="43" t="s">
        <v>47</v>
      </c>
      <c r="F40" s="44">
        <v>120</v>
      </c>
      <c r="G40" s="44">
        <v>1.5</v>
      </c>
      <c r="H40" s="44">
        <v>0.5</v>
      </c>
      <c r="I40" s="44">
        <v>21</v>
      </c>
      <c r="J40" s="44">
        <v>96</v>
      </c>
      <c r="K40" s="45"/>
    </row>
    <row r="41" spans="1:11" ht="14.4" x14ac:dyDescent="0.3">
      <c r="A41" s="15"/>
      <c r="B41" s="16"/>
      <c r="C41" s="11"/>
      <c r="D41" s="6"/>
      <c r="E41" s="48"/>
      <c r="F41" s="48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SUM(F33:F40)</f>
        <v>860</v>
      </c>
      <c r="G42" s="20">
        <f t="shared" ref="G42" si="6">SUM(G33:G41)</f>
        <v>40.64</v>
      </c>
      <c r="H42" s="20">
        <f t="shared" ref="H42" si="7">SUM(H33:H41)</f>
        <v>34.640000000000008</v>
      </c>
      <c r="I42" s="20">
        <f t="shared" ref="I42" si="8">SUM(I33:I41)</f>
        <v>185.89</v>
      </c>
      <c r="J42" s="20">
        <f t="shared" ref="J42" si="9">SUM(J33:J41)</f>
        <v>1132.02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860</v>
      </c>
      <c r="G43" s="33">
        <f t="shared" ref="G43" si="10">G32+G42</f>
        <v>40.64</v>
      </c>
      <c r="H43" s="33">
        <f t="shared" ref="H43" si="11">H32+H42</f>
        <v>34.640000000000008</v>
      </c>
      <c r="I43" s="33">
        <f t="shared" ref="I43" si="12">I32+I42</f>
        <v>185.89</v>
      </c>
      <c r="J43" s="33">
        <f t="shared" ref="J43" si="13">J32+J42</f>
        <v>1132.02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4">SUM(G44:G50)</f>
        <v>0</v>
      </c>
      <c r="H51" s="20">
        <f t="shared" ref="H51" si="15">SUM(H44:H50)</f>
        <v>0</v>
      </c>
      <c r="I51" s="20">
        <f t="shared" ref="I51" si="16">SUM(I44:I50)</f>
        <v>0</v>
      </c>
      <c r="J51" s="20">
        <f t="shared" ref="J51" si="17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100</v>
      </c>
      <c r="G52" s="44">
        <v>1.6</v>
      </c>
      <c r="H52" s="44">
        <v>0.2</v>
      </c>
      <c r="I52" s="44">
        <v>6.8</v>
      </c>
      <c r="J52" s="44">
        <v>43</v>
      </c>
      <c r="K52" s="45">
        <v>33</v>
      </c>
    </row>
    <row r="53" spans="1:11" ht="14.4" x14ac:dyDescent="0.3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8.98</v>
      </c>
      <c r="H53" s="44">
        <v>16.5</v>
      </c>
      <c r="I53" s="44">
        <v>23.7</v>
      </c>
      <c r="J53" s="44">
        <v>290</v>
      </c>
      <c r="K53" s="45">
        <v>140</v>
      </c>
    </row>
    <row r="54" spans="1:11" ht="14.4" x14ac:dyDescent="0.3">
      <c r="A54" s="24"/>
      <c r="B54" s="16"/>
      <c r="C54" s="11"/>
      <c r="D54" s="7" t="s">
        <v>28</v>
      </c>
      <c r="E54" s="43" t="s">
        <v>53</v>
      </c>
      <c r="F54" s="44">
        <v>90</v>
      </c>
      <c r="G54" s="44">
        <v>18.8</v>
      </c>
      <c r="H54" s="44">
        <v>15.33</v>
      </c>
      <c r="I54" s="44">
        <v>12.38</v>
      </c>
      <c r="J54" s="44">
        <v>262.91000000000003</v>
      </c>
      <c r="K54" s="45">
        <v>437</v>
      </c>
    </row>
    <row r="55" spans="1:11" ht="14.4" x14ac:dyDescent="0.3">
      <c r="A55" s="24"/>
      <c r="B55" s="16"/>
      <c r="C55" s="11"/>
      <c r="D55" s="7" t="s">
        <v>29</v>
      </c>
      <c r="E55" s="43" t="s">
        <v>54</v>
      </c>
      <c r="F55" s="44">
        <v>150</v>
      </c>
      <c r="G55" s="44">
        <v>2.38</v>
      </c>
      <c r="H55" s="44">
        <v>4.43</v>
      </c>
      <c r="I55" s="44">
        <v>19.46</v>
      </c>
      <c r="J55" s="44">
        <v>145</v>
      </c>
      <c r="K55" s="45">
        <v>310</v>
      </c>
    </row>
    <row r="56" spans="1:11" ht="14.4" x14ac:dyDescent="0.3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0.9</v>
      </c>
      <c r="H56" s="44">
        <v>0</v>
      </c>
      <c r="I56" s="44">
        <v>26.7</v>
      </c>
      <c r="J56" s="44">
        <v>101</v>
      </c>
      <c r="K56" s="45">
        <v>354</v>
      </c>
    </row>
    <row r="57" spans="1:11" ht="14.4" x14ac:dyDescent="0.3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4.5</v>
      </c>
      <c r="H57" s="44">
        <v>1.2</v>
      </c>
      <c r="I57" s="44">
        <v>14.6</v>
      </c>
      <c r="J57" s="44">
        <v>70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49</v>
      </c>
      <c r="F58" s="44">
        <v>30</v>
      </c>
      <c r="G58" s="44">
        <v>2.5499999999999998</v>
      </c>
      <c r="H58" s="44">
        <v>0.99</v>
      </c>
      <c r="I58" s="44">
        <v>12.75</v>
      </c>
      <c r="J58" s="44">
        <v>77</v>
      </c>
      <c r="K58" s="45"/>
    </row>
    <row r="59" spans="1:11" ht="14.4" x14ac:dyDescent="0.3">
      <c r="A59" s="24"/>
      <c r="B59" s="16"/>
      <c r="C59" s="11"/>
      <c r="D59" s="6"/>
      <c r="E59" s="43" t="s">
        <v>56</v>
      </c>
      <c r="F59" s="44">
        <v>60</v>
      </c>
      <c r="G59" s="44">
        <v>1.3</v>
      </c>
      <c r="H59" s="44">
        <v>5.6</v>
      </c>
      <c r="I59" s="44">
        <v>10</v>
      </c>
      <c r="J59" s="44">
        <v>96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860</v>
      </c>
      <c r="G61" s="20">
        <f t="shared" ref="G61" si="18">SUM(G52:G60)</f>
        <v>41.01</v>
      </c>
      <c r="H61" s="20">
        <f t="shared" ref="H61" si="19">SUM(H52:H60)</f>
        <v>44.250000000000007</v>
      </c>
      <c r="I61" s="20">
        <f t="shared" ref="I61" si="20">SUM(I52:I60)</f>
        <v>126.39</v>
      </c>
      <c r="J61" s="20">
        <f t="shared" ref="J61" si="21">SUM(J52:J60)</f>
        <v>1084.9100000000001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860</v>
      </c>
      <c r="G62" s="33">
        <f t="shared" ref="G62" si="22">G51+G61</f>
        <v>41.01</v>
      </c>
      <c r="H62" s="33">
        <f t="shared" ref="H62" si="23">H51+H61</f>
        <v>44.250000000000007</v>
      </c>
      <c r="I62" s="33">
        <f t="shared" ref="I62" si="24">I51+I61</f>
        <v>126.39</v>
      </c>
      <c r="J62" s="33">
        <f t="shared" ref="J62" si="25">J51+J61</f>
        <v>1084.9100000000001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6">SUM(G63:G69)</f>
        <v>0</v>
      </c>
      <c r="H70" s="20">
        <f t="shared" ref="H70" si="27">SUM(H63:H69)</f>
        <v>0</v>
      </c>
      <c r="I70" s="20">
        <f t="shared" ref="I70" si="28">SUM(I63:I69)</f>
        <v>0</v>
      </c>
      <c r="J70" s="20">
        <f t="shared" ref="J70" si="29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58</v>
      </c>
      <c r="F71" s="44">
        <v>100</v>
      </c>
      <c r="G71" s="44">
        <v>1.1000000000000001</v>
      </c>
      <c r="H71" s="44">
        <v>0.2</v>
      </c>
      <c r="I71" s="44">
        <v>3.8</v>
      </c>
      <c r="J71" s="44">
        <v>24</v>
      </c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59</v>
      </c>
      <c r="F72" s="44">
        <v>200</v>
      </c>
      <c r="G72" s="44">
        <v>10.7</v>
      </c>
      <c r="H72" s="44">
        <v>19.8</v>
      </c>
      <c r="I72" s="44">
        <v>28.4</v>
      </c>
      <c r="J72" s="44">
        <v>348</v>
      </c>
      <c r="K72" s="45">
        <v>139</v>
      </c>
    </row>
    <row r="73" spans="1:11" ht="14.4" x14ac:dyDescent="0.3">
      <c r="A73" s="24"/>
      <c r="B73" s="16"/>
      <c r="C73" s="11"/>
      <c r="D73" s="7" t="s">
        <v>28</v>
      </c>
      <c r="E73" s="43" t="s">
        <v>60</v>
      </c>
      <c r="F73" s="44" t="s">
        <v>64</v>
      </c>
      <c r="G73" s="44">
        <v>25.06</v>
      </c>
      <c r="H73" s="44">
        <v>20.399999999999999</v>
      </c>
      <c r="I73" s="44">
        <v>16.5</v>
      </c>
      <c r="J73" s="44">
        <v>350.5</v>
      </c>
      <c r="K73" s="45" t="s">
        <v>63</v>
      </c>
    </row>
    <row r="74" spans="1:11" ht="14.4" x14ac:dyDescent="0.3">
      <c r="A74" s="24"/>
      <c r="B74" s="16"/>
      <c r="C74" s="11"/>
      <c r="D74" s="7" t="s">
        <v>29</v>
      </c>
      <c r="E74" s="43" t="s">
        <v>61</v>
      </c>
      <c r="F74" s="44">
        <v>150</v>
      </c>
      <c r="G74" s="44">
        <v>3.6</v>
      </c>
      <c r="H74" s="44">
        <v>7.38</v>
      </c>
      <c r="I74" s="44">
        <v>29.16</v>
      </c>
      <c r="J74" s="44">
        <v>199.8</v>
      </c>
      <c r="K74" s="45">
        <v>518</v>
      </c>
    </row>
    <row r="75" spans="1:11" ht="14.4" x14ac:dyDescent="0.3">
      <c r="A75" s="24"/>
      <c r="B75" s="16"/>
      <c r="C75" s="11"/>
      <c r="D75" s="7" t="s">
        <v>30</v>
      </c>
      <c r="E75" s="43" t="s">
        <v>62</v>
      </c>
      <c r="F75" s="44">
        <v>200</v>
      </c>
      <c r="G75" s="44">
        <v>0.3</v>
      </c>
      <c r="H75" s="44">
        <v>0</v>
      </c>
      <c r="I75" s="44">
        <v>14.4</v>
      </c>
      <c r="J75" s="44">
        <v>58</v>
      </c>
      <c r="K75" s="45">
        <v>349</v>
      </c>
    </row>
    <row r="76" spans="1:11" ht="14.4" x14ac:dyDescent="0.3">
      <c r="A76" s="24"/>
      <c r="B76" s="16"/>
      <c r="C76" s="11"/>
      <c r="D76" s="7" t="s">
        <v>31</v>
      </c>
      <c r="E76" s="43" t="s">
        <v>48</v>
      </c>
      <c r="F76" s="44">
        <v>30</v>
      </c>
      <c r="G76" s="44">
        <v>30</v>
      </c>
      <c r="H76" s="44">
        <v>4.5</v>
      </c>
      <c r="I76" s="44">
        <v>1.2</v>
      </c>
      <c r="J76" s="44">
        <v>14.6</v>
      </c>
      <c r="K76" s="45">
        <v>70</v>
      </c>
    </row>
    <row r="77" spans="1:11" ht="14.4" x14ac:dyDescent="0.3">
      <c r="A77" s="24"/>
      <c r="B77" s="16"/>
      <c r="C77" s="11"/>
      <c r="D77" s="7" t="s">
        <v>32</v>
      </c>
      <c r="E77" s="43" t="s">
        <v>49</v>
      </c>
      <c r="F77" s="44">
        <v>30</v>
      </c>
      <c r="G77" s="44">
        <v>30</v>
      </c>
      <c r="H77" s="44">
        <v>2.5499999999999998</v>
      </c>
      <c r="I77" s="44">
        <v>0.99</v>
      </c>
      <c r="J77" s="44">
        <v>12.75</v>
      </c>
      <c r="K77" s="45">
        <v>77</v>
      </c>
    </row>
    <row r="78" spans="1:11" ht="14.4" x14ac:dyDescent="0.3">
      <c r="A78" s="24"/>
      <c r="B78" s="16"/>
      <c r="C78" s="11"/>
      <c r="D78" s="6"/>
      <c r="E78" s="43" t="s">
        <v>65</v>
      </c>
      <c r="F78" s="44">
        <v>50</v>
      </c>
      <c r="G78" s="44">
        <v>5.6</v>
      </c>
      <c r="H78" s="44">
        <v>5</v>
      </c>
      <c r="I78" s="44">
        <v>76.3</v>
      </c>
      <c r="J78" s="44">
        <v>362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0">SUM(G71:G79)</f>
        <v>106.35999999999999</v>
      </c>
      <c r="H80" s="20">
        <f t="shared" ref="H80" si="31">SUM(H71:H79)</f>
        <v>59.83</v>
      </c>
      <c r="I80" s="20">
        <f t="shared" ref="I80" si="32">SUM(I71:I79)</f>
        <v>170.75</v>
      </c>
      <c r="J80" s="20">
        <f t="shared" ref="J80" si="33">SUM(J71:J79)</f>
        <v>1369.65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760</v>
      </c>
      <c r="G81" s="33">
        <f t="shared" ref="G81" si="34">G70+G80</f>
        <v>106.35999999999999</v>
      </c>
      <c r="H81" s="33">
        <f t="shared" ref="H81" si="35">H70+H80</f>
        <v>59.83</v>
      </c>
      <c r="I81" s="33">
        <f t="shared" ref="I81" si="36">I70+I80</f>
        <v>170.75</v>
      </c>
      <c r="J81" s="33">
        <f t="shared" ref="J81" si="37">J70+J80</f>
        <v>1369.65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8">SUM(G82:G88)</f>
        <v>0</v>
      </c>
      <c r="H89" s="20">
        <f t="shared" ref="H89" si="39">SUM(H82:H88)</f>
        <v>0</v>
      </c>
      <c r="I89" s="20">
        <f t="shared" ref="I89" si="40">SUM(I82:I88)</f>
        <v>0</v>
      </c>
      <c r="J89" s="20">
        <f t="shared" ref="J89" si="41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66</v>
      </c>
      <c r="F90" s="44">
        <v>70</v>
      </c>
      <c r="G90" s="44">
        <v>1</v>
      </c>
      <c r="H90" s="44">
        <v>0</v>
      </c>
      <c r="I90" s="44">
        <v>4</v>
      </c>
      <c r="J90" s="44">
        <v>15</v>
      </c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67</v>
      </c>
      <c r="F91" s="44">
        <v>200</v>
      </c>
      <c r="G91" s="44">
        <v>11.64</v>
      </c>
      <c r="H91" s="44">
        <v>14.19</v>
      </c>
      <c r="I91" s="44">
        <v>32.659999999999997</v>
      </c>
      <c r="J91" s="44">
        <v>295.8</v>
      </c>
      <c r="K91" s="45">
        <v>132</v>
      </c>
    </row>
    <row r="92" spans="1:11" ht="14.4" x14ac:dyDescent="0.3">
      <c r="A92" s="24"/>
      <c r="B92" s="16"/>
      <c r="C92" s="11"/>
      <c r="D92" s="7" t="s">
        <v>28</v>
      </c>
      <c r="E92" s="43" t="s">
        <v>68</v>
      </c>
      <c r="F92" s="44">
        <v>100</v>
      </c>
      <c r="G92" s="44">
        <v>16.100000000000001</v>
      </c>
      <c r="H92" s="44">
        <v>7.3</v>
      </c>
      <c r="I92" s="44">
        <v>4.22</v>
      </c>
      <c r="J92" s="44">
        <v>148.72</v>
      </c>
      <c r="K92" s="45">
        <v>337</v>
      </c>
    </row>
    <row r="93" spans="1:11" ht="14.4" x14ac:dyDescent="0.3">
      <c r="A93" s="24"/>
      <c r="B93" s="16"/>
      <c r="C93" s="11"/>
      <c r="D93" s="7" t="s">
        <v>29</v>
      </c>
      <c r="E93" s="43" t="s">
        <v>54</v>
      </c>
      <c r="F93" s="44">
        <v>150</v>
      </c>
      <c r="G93" s="44">
        <v>3.6</v>
      </c>
      <c r="H93" s="44">
        <v>7.38</v>
      </c>
      <c r="I93" s="44">
        <v>29.16</v>
      </c>
      <c r="J93" s="44">
        <v>199.8</v>
      </c>
      <c r="K93" s="45">
        <v>518</v>
      </c>
    </row>
    <row r="94" spans="1:11" ht="14.4" x14ac:dyDescent="0.3">
      <c r="A94" s="24"/>
      <c r="B94" s="16"/>
      <c r="C94" s="11"/>
      <c r="D94" s="7" t="s">
        <v>30</v>
      </c>
      <c r="E94" s="43" t="s">
        <v>50</v>
      </c>
      <c r="F94" s="44">
        <v>200</v>
      </c>
      <c r="G94" s="44">
        <v>8</v>
      </c>
      <c r="H94" s="44">
        <v>1</v>
      </c>
      <c r="I94" s="44">
        <v>42</v>
      </c>
      <c r="J94" s="44">
        <v>120</v>
      </c>
      <c r="K94" s="45">
        <v>639</v>
      </c>
    </row>
    <row r="95" spans="1:11" ht="14.4" x14ac:dyDescent="0.3">
      <c r="A95" s="24"/>
      <c r="B95" s="16"/>
      <c r="C95" s="11"/>
      <c r="D95" s="7" t="s">
        <v>31</v>
      </c>
      <c r="E95" s="43" t="s">
        <v>48</v>
      </c>
      <c r="F95" s="44">
        <v>30</v>
      </c>
      <c r="G95" s="44">
        <v>30</v>
      </c>
      <c r="H95" s="44">
        <v>4.5</v>
      </c>
      <c r="I95" s="44">
        <v>1.2</v>
      </c>
      <c r="J95" s="44">
        <v>14.6</v>
      </c>
      <c r="K95" s="45">
        <v>70</v>
      </c>
    </row>
    <row r="96" spans="1:11" ht="14.4" x14ac:dyDescent="0.3">
      <c r="A96" s="24"/>
      <c r="B96" s="16"/>
      <c r="C96" s="11"/>
      <c r="D96" s="7" t="s">
        <v>32</v>
      </c>
      <c r="E96" s="43" t="s">
        <v>49</v>
      </c>
      <c r="F96" s="44">
        <v>30</v>
      </c>
      <c r="G96" s="44">
        <v>30</v>
      </c>
      <c r="H96" s="44">
        <v>2.5499999999999998</v>
      </c>
      <c r="I96" s="44">
        <v>0.99</v>
      </c>
      <c r="J96" s="44">
        <v>12.75</v>
      </c>
      <c r="K96" s="45">
        <v>77</v>
      </c>
    </row>
    <row r="97" spans="1:11" ht="14.4" x14ac:dyDescent="0.3">
      <c r="A97" s="24"/>
      <c r="B97" s="16"/>
      <c r="C97" s="11"/>
      <c r="D97" s="6" t="s">
        <v>24</v>
      </c>
      <c r="E97" s="43" t="s">
        <v>69</v>
      </c>
      <c r="F97" s="44">
        <v>100</v>
      </c>
      <c r="G97" s="44">
        <v>0.5</v>
      </c>
      <c r="H97" s="44">
        <v>0.5</v>
      </c>
      <c r="I97" s="44">
        <v>12.3</v>
      </c>
      <c r="J97" s="44">
        <v>59</v>
      </c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2">SUM(G90:G98)</f>
        <v>100.84</v>
      </c>
      <c r="H99" s="20">
        <f t="shared" ref="H99" si="43">SUM(H90:H98)</f>
        <v>37.419999999999995</v>
      </c>
      <c r="I99" s="20">
        <f t="shared" ref="I99" si="44">SUM(I90:I98)</f>
        <v>126.52999999999999</v>
      </c>
      <c r="J99" s="20">
        <f t="shared" ref="J99" si="45">SUM(J90:J98)</f>
        <v>865.67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880</v>
      </c>
      <c r="G100" s="33">
        <f t="shared" ref="G100" si="46">G89+G99</f>
        <v>100.84</v>
      </c>
      <c r="H100" s="33">
        <f t="shared" ref="H100" si="47">H89+H99</f>
        <v>37.419999999999995</v>
      </c>
      <c r="I100" s="33">
        <f t="shared" ref="I100" si="48">I89+I99</f>
        <v>126.52999999999999</v>
      </c>
      <c r="J100" s="33">
        <f t="shared" ref="J100" si="49">J89+J99</f>
        <v>865.67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0">SUM(G101:G107)</f>
        <v>0</v>
      </c>
      <c r="H108" s="20">
        <f t="shared" si="50"/>
        <v>0</v>
      </c>
      <c r="I108" s="20">
        <f t="shared" si="50"/>
        <v>0</v>
      </c>
      <c r="J108" s="20">
        <f t="shared" si="50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70</v>
      </c>
      <c r="F109" s="44">
        <v>100</v>
      </c>
      <c r="G109" s="44">
        <v>1</v>
      </c>
      <c r="H109" s="44">
        <v>6.05</v>
      </c>
      <c r="I109" s="44">
        <v>6.37</v>
      </c>
      <c r="J109" s="44">
        <v>73.05</v>
      </c>
      <c r="K109" s="45">
        <v>43</v>
      </c>
    </row>
    <row r="110" spans="1:11" ht="14.4" x14ac:dyDescent="0.3">
      <c r="A110" s="24"/>
      <c r="B110" s="16"/>
      <c r="C110" s="11"/>
      <c r="D110" s="7" t="s">
        <v>27</v>
      </c>
      <c r="E110" s="43" t="s">
        <v>59</v>
      </c>
      <c r="F110" s="44">
        <v>200</v>
      </c>
      <c r="G110" s="44">
        <v>10.7</v>
      </c>
      <c r="H110" s="44">
        <v>19.8</v>
      </c>
      <c r="I110" s="44">
        <v>28.4</v>
      </c>
      <c r="J110" s="44">
        <v>348</v>
      </c>
      <c r="K110" s="45">
        <v>139</v>
      </c>
    </row>
    <row r="111" spans="1:11" ht="14.4" x14ac:dyDescent="0.3">
      <c r="A111" s="24"/>
      <c r="B111" s="16"/>
      <c r="C111" s="11"/>
      <c r="D111" s="7" t="s">
        <v>28</v>
      </c>
      <c r="E111" s="43" t="s">
        <v>71</v>
      </c>
      <c r="F111" s="44" t="s">
        <v>72</v>
      </c>
      <c r="G111" s="44">
        <v>51.6</v>
      </c>
      <c r="H111" s="44">
        <v>18.7</v>
      </c>
      <c r="I111" s="44">
        <v>82.8</v>
      </c>
      <c r="J111" s="44">
        <v>717</v>
      </c>
      <c r="K111" s="45">
        <v>265</v>
      </c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62</v>
      </c>
      <c r="F113" s="44">
        <v>200</v>
      </c>
      <c r="G113" s="44">
        <v>0.3</v>
      </c>
      <c r="H113" s="44">
        <v>0</v>
      </c>
      <c r="I113" s="44">
        <v>14.4</v>
      </c>
      <c r="J113" s="44">
        <v>58</v>
      </c>
      <c r="K113" s="45">
        <v>349</v>
      </c>
    </row>
    <row r="114" spans="1:11" ht="14.4" x14ac:dyDescent="0.3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30</v>
      </c>
      <c r="H114" s="44">
        <v>4.5</v>
      </c>
      <c r="I114" s="44">
        <v>1.2</v>
      </c>
      <c r="J114" s="44">
        <v>14.6</v>
      </c>
      <c r="K114" s="45">
        <v>70</v>
      </c>
    </row>
    <row r="115" spans="1:11" ht="14.4" x14ac:dyDescent="0.3">
      <c r="A115" s="24"/>
      <c r="B115" s="16"/>
      <c r="C115" s="11"/>
      <c r="D115" s="7" t="s">
        <v>32</v>
      </c>
      <c r="E115" s="43" t="s">
        <v>49</v>
      </c>
      <c r="F115" s="44">
        <v>30</v>
      </c>
      <c r="G115" s="44">
        <v>30</v>
      </c>
      <c r="H115" s="44">
        <v>2.5499999999999998</v>
      </c>
      <c r="I115" s="44">
        <v>0.99</v>
      </c>
      <c r="J115" s="44">
        <v>12.75</v>
      </c>
      <c r="K115" s="45">
        <v>77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560</v>
      </c>
      <c r="G118" s="20">
        <f t="shared" ref="G118:J118" si="51">SUM(G109:G117)</f>
        <v>123.6</v>
      </c>
      <c r="H118" s="20">
        <f t="shared" si="51"/>
        <v>51.599999999999994</v>
      </c>
      <c r="I118" s="20">
        <f t="shared" si="51"/>
        <v>134.16</v>
      </c>
      <c r="J118" s="20">
        <f t="shared" si="51"/>
        <v>1223.3999999999999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560</v>
      </c>
      <c r="G119" s="33">
        <f t="shared" ref="G119" si="52">G108+G118</f>
        <v>123.6</v>
      </c>
      <c r="H119" s="33">
        <f t="shared" ref="H119" si="53">H108+H118</f>
        <v>51.599999999999994</v>
      </c>
      <c r="I119" s="33">
        <f t="shared" ref="I119" si="54">I108+I118</f>
        <v>134.16</v>
      </c>
      <c r="J119" s="33">
        <f t="shared" ref="J119" si="55">J108+J118</f>
        <v>1223.3999999999999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50" t="s">
        <v>52</v>
      </c>
      <c r="F129" s="49">
        <v>250</v>
      </c>
      <c r="G129" s="44">
        <v>8.4600000000000009</v>
      </c>
      <c r="H129" s="44">
        <v>12</v>
      </c>
      <c r="I129" s="44">
        <v>23.1</v>
      </c>
      <c r="J129" s="44">
        <v>237</v>
      </c>
      <c r="K129" s="45">
        <v>110</v>
      </c>
    </row>
    <row r="130" spans="1:11" ht="14.4" x14ac:dyDescent="0.3">
      <c r="A130" s="15"/>
      <c r="B130" s="16"/>
      <c r="C130" s="11"/>
      <c r="D130" s="7" t="s">
        <v>28</v>
      </c>
      <c r="E130" s="50" t="s">
        <v>45</v>
      </c>
      <c r="F130" s="49">
        <v>100</v>
      </c>
      <c r="G130" s="44">
        <v>11.26</v>
      </c>
      <c r="H130" s="44">
        <v>23.05</v>
      </c>
      <c r="I130" s="44">
        <v>1.34</v>
      </c>
      <c r="J130" s="44">
        <v>262.72000000000003</v>
      </c>
      <c r="K130" s="45">
        <v>253</v>
      </c>
    </row>
    <row r="131" spans="1:11" ht="14.4" x14ac:dyDescent="0.3">
      <c r="A131" s="15"/>
      <c r="B131" s="16"/>
      <c r="C131" s="11"/>
      <c r="D131" s="7" t="s">
        <v>29</v>
      </c>
      <c r="E131" s="50" t="s">
        <v>73</v>
      </c>
      <c r="F131" s="49">
        <v>180</v>
      </c>
      <c r="G131" s="44">
        <v>11</v>
      </c>
      <c r="H131" s="44">
        <v>3</v>
      </c>
      <c r="I131" s="44">
        <v>79</v>
      </c>
      <c r="J131" s="44">
        <v>394</v>
      </c>
      <c r="K131" s="45">
        <v>508</v>
      </c>
    </row>
    <row r="132" spans="1:11" ht="14.4" x14ac:dyDescent="0.3">
      <c r="A132" s="15"/>
      <c r="B132" s="16"/>
      <c r="C132" s="11"/>
      <c r="D132" s="7" t="s">
        <v>30</v>
      </c>
      <c r="E132" s="52" t="s">
        <v>74</v>
      </c>
      <c r="F132" s="51">
        <v>200</v>
      </c>
      <c r="G132" s="44">
        <v>24.3</v>
      </c>
      <c r="H132" s="44">
        <v>15</v>
      </c>
      <c r="I132" s="44">
        <v>10.199999999999999</v>
      </c>
      <c r="J132" s="44">
        <v>289</v>
      </c>
      <c r="K132" s="45">
        <v>382</v>
      </c>
    </row>
    <row r="133" spans="1:11" ht="14.4" x14ac:dyDescent="0.3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30</v>
      </c>
      <c r="H133" s="44">
        <v>4.5</v>
      </c>
      <c r="I133" s="44">
        <v>1.2</v>
      </c>
      <c r="J133" s="44">
        <v>14.6</v>
      </c>
      <c r="K133" s="45">
        <v>70</v>
      </c>
    </row>
    <row r="134" spans="1:11" ht="14.4" x14ac:dyDescent="0.3">
      <c r="A134" s="15"/>
      <c r="B134" s="16"/>
      <c r="C134" s="11"/>
      <c r="D134" s="7" t="s">
        <v>32</v>
      </c>
      <c r="E134" s="43" t="s">
        <v>49</v>
      </c>
      <c r="F134" s="44">
        <v>30</v>
      </c>
      <c r="G134" s="44">
        <v>30</v>
      </c>
      <c r="H134" s="44">
        <v>2.5499999999999998</v>
      </c>
      <c r="I134" s="44">
        <v>0.99</v>
      </c>
      <c r="J134" s="44">
        <v>12.75</v>
      </c>
      <c r="K134" s="45">
        <v>77</v>
      </c>
    </row>
    <row r="135" spans="1:11" ht="14.4" x14ac:dyDescent="0.3">
      <c r="A135" s="15"/>
      <c r="B135" s="16"/>
      <c r="C135" s="11"/>
      <c r="D135" s="6" t="s">
        <v>24</v>
      </c>
      <c r="E135" s="43" t="s">
        <v>47</v>
      </c>
      <c r="F135" s="44">
        <v>120</v>
      </c>
      <c r="G135" s="44">
        <v>1.5</v>
      </c>
      <c r="H135" s="44">
        <v>0.5</v>
      </c>
      <c r="I135" s="44">
        <v>21</v>
      </c>
      <c r="J135" s="44">
        <v>96</v>
      </c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910</v>
      </c>
      <c r="G137" s="20">
        <f t="shared" ref="G137:J137" si="57">SUM(G128:G136)</f>
        <v>116.52</v>
      </c>
      <c r="H137" s="20">
        <f t="shared" si="57"/>
        <v>60.599999999999994</v>
      </c>
      <c r="I137" s="20">
        <f t="shared" si="57"/>
        <v>136.82999999999998</v>
      </c>
      <c r="J137" s="20">
        <f t="shared" si="57"/>
        <v>1306.07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910</v>
      </c>
      <c r="G138" s="33">
        <f t="shared" ref="G138" si="58">G127+G137</f>
        <v>116.52</v>
      </c>
      <c r="H138" s="33">
        <f t="shared" ref="H138" si="59">H127+H137</f>
        <v>60.599999999999994</v>
      </c>
      <c r="I138" s="33">
        <f t="shared" ref="I138" si="60">I127+I137</f>
        <v>136.82999999999998</v>
      </c>
      <c r="J138" s="33">
        <f t="shared" ref="J138" si="61">J127+J137</f>
        <v>1306.07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66</v>
      </c>
      <c r="F147" s="44">
        <v>70</v>
      </c>
      <c r="G147" s="44">
        <v>1</v>
      </c>
      <c r="H147" s="44">
        <v>0</v>
      </c>
      <c r="I147" s="44">
        <v>4</v>
      </c>
      <c r="J147" s="44">
        <v>15</v>
      </c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44</v>
      </c>
      <c r="F148" s="44">
        <v>200</v>
      </c>
      <c r="G148" s="44">
        <v>1.83</v>
      </c>
      <c r="H148" s="44">
        <v>4.9000000000000004</v>
      </c>
      <c r="I148" s="44">
        <v>15.2</v>
      </c>
      <c r="J148" s="44">
        <v>112.3</v>
      </c>
      <c r="K148" s="45">
        <v>110</v>
      </c>
    </row>
    <row r="149" spans="1:11" ht="14.4" x14ac:dyDescent="0.3">
      <c r="A149" s="24"/>
      <c r="B149" s="16"/>
      <c r="C149" s="11"/>
      <c r="D149" s="7" t="s">
        <v>28</v>
      </c>
      <c r="E149" s="43" t="s">
        <v>75</v>
      </c>
      <c r="F149" s="44">
        <v>100</v>
      </c>
      <c r="G149" s="44">
        <v>13</v>
      </c>
      <c r="H149" s="44">
        <v>15</v>
      </c>
      <c r="I149" s="44">
        <v>16</v>
      </c>
      <c r="J149" s="44">
        <v>244</v>
      </c>
      <c r="K149" s="45">
        <v>279</v>
      </c>
    </row>
    <row r="150" spans="1:11" ht="14.4" x14ac:dyDescent="0.3">
      <c r="A150" s="24"/>
      <c r="B150" s="16"/>
      <c r="C150" s="11"/>
      <c r="D150" s="7" t="s">
        <v>29</v>
      </c>
      <c r="E150" s="43" t="s">
        <v>76</v>
      </c>
      <c r="F150" s="44">
        <v>150</v>
      </c>
      <c r="G150" s="44">
        <v>4</v>
      </c>
      <c r="H150" s="44">
        <v>0.9</v>
      </c>
      <c r="I150" s="44">
        <v>25.5</v>
      </c>
      <c r="J150" s="44">
        <v>120.2</v>
      </c>
      <c r="K150" s="45">
        <v>309</v>
      </c>
    </row>
    <row r="151" spans="1:11" ht="14.4" x14ac:dyDescent="0.3">
      <c r="A151" s="24"/>
      <c r="B151" s="16"/>
      <c r="C151" s="11"/>
      <c r="D151" s="7" t="s">
        <v>30</v>
      </c>
      <c r="E151" s="43" t="s">
        <v>55</v>
      </c>
      <c r="F151" s="44">
        <v>200</v>
      </c>
      <c r="G151" s="44">
        <v>0.9</v>
      </c>
      <c r="H151" s="44">
        <v>0</v>
      </c>
      <c r="I151" s="44">
        <v>26.7</v>
      </c>
      <c r="J151" s="44">
        <v>101</v>
      </c>
      <c r="K151" s="45">
        <v>354</v>
      </c>
    </row>
    <row r="152" spans="1:11" ht="14.4" x14ac:dyDescent="0.3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30</v>
      </c>
      <c r="H152" s="44">
        <v>4.5</v>
      </c>
      <c r="I152" s="44">
        <v>1.2</v>
      </c>
      <c r="J152" s="44">
        <v>14.6</v>
      </c>
      <c r="K152" s="45">
        <v>70</v>
      </c>
    </row>
    <row r="153" spans="1:11" ht="14.4" x14ac:dyDescent="0.3">
      <c r="A153" s="24"/>
      <c r="B153" s="16"/>
      <c r="C153" s="11"/>
      <c r="D153" s="7" t="s">
        <v>32</v>
      </c>
      <c r="E153" s="43" t="s">
        <v>49</v>
      </c>
      <c r="F153" s="44">
        <v>30</v>
      </c>
      <c r="G153" s="44">
        <v>30</v>
      </c>
      <c r="H153" s="44">
        <v>2.5499999999999998</v>
      </c>
      <c r="I153" s="44">
        <v>0.99</v>
      </c>
      <c r="J153" s="44">
        <v>12.75</v>
      </c>
      <c r="K153" s="45">
        <v>77</v>
      </c>
    </row>
    <row r="154" spans="1:11" ht="14.4" x14ac:dyDescent="0.3">
      <c r="A154" s="24"/>
      <c r="B154" s="16"/>
      <c r="C154" s="11"/>
      <c r="D154" s="6" t="s">
        <v>24</v>
      </c>
      <c r="E154" s="43" t="s">
        <v>69</v>
      </c>
      <c r="F154" s="44">
        <v>100</v>
      </c>
      <c r="G154" s="44">
        <v>0.5</v>
      </c>
      <c r="H154" s="44">
        <v>0.5</v>
      </c>
      <c r="I154" s="44">
        <v>12.3</v>
      </c>
      <c r="J154" s="44">
        <v>59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880</v>
      </c>
      <c r="G156" s="20">
        <f t="shared" ref="G156:J156" si="63">SUM(G147:G155)</f>
        <v>81.22999999999999</v>
      </c>
      <c r="H156" s="20">
        <f t="shared" si="63"/>
        <v>28.349999999999998</v>
      </c>
      <c r="I156" s="20">
        <f t="shared" si="63"/>
        <v>101.89</v>
      </c>
      <c r="J156" s="20">
        <f t="shared" si="63"/>
        <v>678.85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880</v>
      </c>
      <c r="G157" s="33">
        <f t="shared" ref="G157" si="64">G146+G156</f>
        <v>81.22999999999999</v>
      </c>
      <c r="H157" s="33">
        <f t="shared" ref="H157" si="65">H146+H156</f>
        <v>28.349999999999998</v>
      </c>
      <c r="I157" s="33">
        <f t="shared" ref="I157" si="66">I146+I156</f>
        <v>101.89</v>
      </c>
      <c r="J157" s="33">
        <f t="shared" ref="J157" si="67">J146+J156</f>
        <v>678.85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51</v>
      </c>
      <c r="F166" s="44">
        <v>100</v>
      </c>
      <c r="G166" s="44">
        <v>1.6</v>
      </c>
      <c r="H166" s="44">
        <v>0.2</v>
      </c>
      <c r="I166" s="44">
        <v>6.8</v>
      </c>
      <c r="J166" s="44">
        <v>43</v>
      </c>
      <c r="K166" s="45">
        <v>33</v>
      </c>
    </row>
    <row r="167" spans="1:11" ht="14.4" x14ac:dyDescent="0.3">
      <c r="A167" s="24"/>
      <c r="B167" s="16"/>
      <c r="C167" s="11"/>
      <c r="D167" s="7" t="s">
        <v>27</v>
      </c>
      <c r="E167" s="43" t="s">
        <v>52</v>
      </c>
      <c r="F167" s="44">
        <v>200</v>
      </c>
      <c r="G167" s="44">
        <v>8.98</v>
      </c>
      <c r="H167" s="44">
        <v>16.5</v>
      </c>
      <c r="I167" s="44">
        <v>23.7</v>
      </c>
      <c r="J167" s="44">
        <v>290</v>
      </c>
      <c r="K167" s="45">
        <v>140</v>
      </c>
    </row>
    <row r="168" spans="1:11" ht="14.4" x14ac:dyDescent="0.3">
      <c r="A168" s="24"/>
      <c r="B168" s="16"/>
      <c r="C168" s="11"/>
      <c r="D168" s="7" t="s">
        <v>28</v>
      </c>
      <c r="E168" s="43" t="s">
        <v>53</v>
      </c>
      <c r="F168" s="44">
        <v>100</v>
      </c>
      <c r="G168" s="44">
        <v>18.8</v>
      </c>
      <c r="H168" s="44">
        <v>15.33</v>
      </c>
      <c r="I168" s="44">
        <v>12.38</v>
      </c>
      <c r="J168" s="44">
        <v>262.91000000000003</v>
      </c>
      <c r="K168" s="45">
        <v>437</v>
      </c>
    </row>
    <row r="169" spans="1:11" ht="14.4" x14ac:dyDescent="0.3">
      <c r="A169" s="24"/>
      <c r="B169" s="16"/>
      <c r="C169" s="11"/>
      <c r="D169" s="7" t="s">
        <v>29</v>
      </c>
      <c r="E169" s="43" t="s">
        <v>54</v>
      </c>
      <c r="F169" s="44">
        <v>150</v>
      </c>
      <c r="G169" s="44">
        <v>2.38</v>
      </c>
      <c r="H169" s="44">
        <v>4.43</v>
      </c>
      <c r="I169" s="44">
        <v>19.46</v>
      </c>
      <c r="J169" s="44">
        <v>145</v>
      </c>
      <c r="K169" s="45">
        <v>310</v>
      </c>
    </row>
    <row r="170" spans="1:11" ht="14.4" x14ac:dyDescent="0.3">
      <c r="A170" s="24"/>
      <c r="B170" s="16"/>
      <c r="C170" s="11"/>
      <c r="D170" s="7" t="s">
        <v>30</v>
      </c>
      <c r="E170" s="43" t="s">
        <v>77</v>
      </c>
      <c r="F170" s="44">
        <v>200</v>
      </c>
      <c r="G170" s="44">
        <v>0.2</v>
      </c>
      <c r="H170" s="44">
        <v>0.1</v>
      </c>
      <c r="I170" s="44">
        <v>10.5</v>
      </c>
      <c r="J170" s="44">
        <v>41.1</v>
      </c>
      <c r="K170" s="45">
        <v>946</v>
      </c>
    </row>
    <row r="171" spans="1:11" ht="14.4" x14ac:dyDescent="0.3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30</v>
      </c>
      <c r="H171" s="44">
        <v>4.5</v>
      </c>
      <c r="I171" s="44">
        <v>1.2</v>
      </c>
      <c r="J171" s="44">
        <v>14.6</v>
      </c>
      <c r="K171" s="45">
        <v>70</v>
      </c>
    </row>
    <row r="172" spans="1:11" ht="14.4" x14ac:dyDescent="0.3">
      <c r="A172" s="24"/>
      <c r="B172" s="16"/>
      <c r="C172" s="11"/>
      <c r="D172" s="7" t="s">
        <v>32</v>
      </c>
      <c r="E172" s="43" t="s">
        <v>49</v>
      </c>
      <c r="F172" s="44">
        <v>30</v>
      </c>
      <c r="G172" s="44">
        <v>30</v>
      </c>
      <c r="H172" s="44">
        <v>2.5499999999999998</v>
      </c>
      <c r="I172" s="44">
        <v>0.99</v>
      </c>
      <c r="J172" s="44">
        <v>12.75</v>
      </c>
      <c r="K172" s="45">
        <v>77</v>
      </c>
    </row>
    <row r="173" spans="1:11" ht="14.4" x14ac:dyDescent="0.3">
      <c r="A173" s="24"/>
      <c r="B173" s="16"/>
      <c r="C173" s="11"/>
      <c r="D173" s="6"/>
      <c r="E173" s="43" t="s">
        <v>78</v>
      </c>
      <c r="F173" s="44">
        <v>60</v>
      </c>
      <c r="G173" s="44">
        <v>2</v>
      </c>
      <c r="H173" s="44">
        <v>11</v>
      </c>
      <c r="I173" s="44">
        <v>80</v>
      </c>
      <c r="J173" s="44">
        <v>430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870</v>
      </c>
      <c r="G175" s="20">
        <f t="shared" ref="G175:J175" si="69">SUM(G166:G174)</f>
        <v>93.960000000000008</v>
      </c>
      <c r="H175" s="20">
        <f t="shared" si="69"/>
        <v>54.61</v>
      </c>
      <c r="I175" s="20">
        <f t="shared" si="69"/>
        <v>155.03</v>
      </c>
      <c r="J175" s="20">
        <f t="shared" si="69"/>
        <v>1239.3600000000001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870</v>
      </c>
      <c r="G176" s="33">
        <f t="shared" ref="G176" si="70">G165+G175</f>
        <v>93.960000000000008</v>
      </c>
      <c r="H176" s="33">
        <f t="shared" ref="H176" si="71">H165+H175</f>
        <v>54.61</v>
      </c>
      <c r="I176" s="33">
        <f t="shared" ref="I176" si="72">I165+I175</f>
        <v>155.03</v>
      </c>
      <c r="J176" s="33">
        <f t="shared" ref="J176" si="73">J165+J175</f>
        <v>1239.3600000000001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4">SUM(G177:G183)</f>
        <v>0</v>
      </c>
      <c r="H184" s="20">
        <f t="shared" si="74"/>
        <v>0</v>
      </c>
      <c r="I184" s="20">
        <f t="shared" si="74"/>
        <v>0</v>
      </c>
      <c r="J184" s="20">
        <f t="shared" si="74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66</v>
      </c>
      <c r="F185" s="44">
        <v>80</v>
      </c>
      <c r="G185" s="44">
        <v>15</v>
      </c>
      <c r="H185" s="44">
        <v>1</v>
      </c>
      <c r="I185" s="44">
        <v>0</v>
      </c>
      <c r="J185" s="44">
        <v>4</v>
      </c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79</v>
      </c>
      <c r="F186" s="44">
        <v>200</v>
      </c>
      <c r="G186" s="44">
        <v>243.7</v>
      </c>
      <c r="H186" s="44">
        <v>8.8699999999999992</v>
      </c>
      <c r="I186" s="44">
        <v>14.5</v>
      </c>
      <c r="J186" s="44">
        <v>12.2</v>
      </c>
      <c r="K186" s="45">
        <v>124</v>
      </c>
    </row>
    <row r="187" spans="1:11" ht="14.4" x14ac:dyDescent="0.3">
      <c r="A187" s="24"/>
      <c r="B187" s="16"/>
      <c r="C187" s="11"/>
      <c r="D187" s="7" t="s">
        <v>28</v>
      </c>
      <c r="E187" s="43" t="s">
        <v>80</v>
      </c>
      <c r="F187" s="44">
        <v>100</v>
      </c>
      <c r="G187" s="44">
        <v>130</v>
      </c>
      <c r="H187" s="44">
        <v>14.18</v>
      </c>
      <c r="I187" s="44">
        <v>11.63</v>
      </c>
      <c r="J187" s="44">
        <v>10.47</v>
      </c>
      <c r="K187" s="45">
        <v>518</v>
      </c>
    </row>
    <row r="188" spans="1:11" ht="14.4" x14ac:dyDescent="0.3">
      <c r="A188" s="24"/>
      <c r="B188" s="16"/>
      <c r="C188" s="11"/>
      <c r="D188" s="7" t="s">
        <v>29</v>
      </c>
      <c r="E188" s="43" t="s">
        <v>81</v>
      </c>
      <c r="F188" s="44">
        <v>150</v>
      </c>
      <c r="G188" s="44">
        <v>394</v>
      </c>
      <c r="H188" s="44">
        <v>11.1</v>
      </c>
      <c r="I188" s="44">
        <v>2.76</v>
      </c>
      <c r="J188" s="44">
        <v>79.08</v>
      </c>
      <c r="K188" s="45">
        <v>508</v>
      </c>
    </row>
    <row r="189" spans="1:11" ht="14.4" x14ac:dyDescent="0.3">
      <c r="A189" s="24"/>
      <c r="B189" s="16"/>
      <c r="C189" s="11"/>
      <c r="D189" s="7" t="s">
        <v>30</v>
      </c>
      <c r="E189" s="43" t="s">
        <v>50</v>
      </c>
      <c r="F189" s="44">
        <v>200</v>
      </c>
      <c r="G189" s="44">
        <v>8</v>
      </c>
      <c r="H189" s="44">
        <v>1</v>
      </c>
      <c r="I189" s="44">
        <v>42</v>
      </c>
      <c r="J189" s="44">
        <v>120</v>
      </c>
      <c r="K189" s="45">
        <v>639</v>
      </c>
    </row>
    <row r="190" spans="1:11" ht="14.4" x14ac:dyDescent="0.3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30</v>
      </c>
      <c r="H190" s="44">
        <v>4.5</v>
      </c>
      <c r="I190" s="44">
        <v>1.2</v>
      </c>
      <c r="J190" s="44">
        <v>14.6</v>
      </c>
      <c r="K190" s="45">
        <v>70</v>
      </c>
    </row>
    <row r="191" spans="1:11" ht="14.4" x14ac:dyDescent="0.3">
      <c r="A191" s="24"/>
      <c r="B191" s="16"/>
      <c r="C191" s="11"/>
      <c r="D191" s="7" t="s">
        <v>32</v>
      </c>
      <c r="E191" s="43" t="s">
        <v>49</v>
      </c>
      <c r="F191" s="44">
        <v>30</v>
      </c>
      <c r="G191" s="44">
        <v>30</v>
      </c>
      <c r="H191" s="44">
        <v>2.5499999999999998</v>
      </c>
      <c r="I191" s="44">
        <v>0.99</v>
      </c>
      <c r="J191" s="44">
        <v>12.75</v>
      </c>
      <c r="K191" s="45">
        <v>77</v>
      </c>
    </row>
    <row r="192" spans="1:11" ht="14.4" x14ac:dyDescent="0.3">
      <c r="A192" s="24"/>
      <c r="B192" s="16"/>
      <c r="C192" s="11"/>
      <c r="D192" s="6" t="s">
        <v>24</v>
      </c>
      <c r="E192" s="43" t="s">
        <v>47</v>
      </c>
      <c r="F192" s="44">
        <v>120</v>
      </c>
      <c r="G192" s="44">
        <v>1.5</v>
      </c>
      <c r="H192" s="44">
        <v>0.5</v>
      </c>
      <c r="I192" s="44">
        <v>21</v>
      </c>
      <c r="J192" s="44">
        <v>96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910</v>
      </c>
      <c r="G194" s="20">
        <f t="shared" ref="G194:J194" si="75">SUM(G185:G193)</f>
        <v>852.2</v>
      </c>
      <c r="H194" s="20">
        <f t="shared" si="75"/>
        <v>43.699999999999996</v>
      </c>
      <c r="I194" s="20">
        <f t="shared" si="75"/>
        <v>94.08</v>
      </c>
      <c r="J194" s="20">
        <f t="shared" si="75"/>
        <v>349.1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910</v>
      </c>
      <c r="G195" s="33">
        <f t="shared" ref="G195" si="76">G184+G194</f>
        <v>852.2</v>
      </c>
      <c r="H195" s="33">
        <f t="shared" ref="H195" si="77">H184+H194</f>
        <v>43.699999999999996</v>
      </c>
      <c r="I195" s="33">
        <f t="shared" ref="I195" si="78">I184+I194</f>
        <v>94.08</v>
      </c>
      <c r="J195" s="33">
        <f t="shared" ref="J195" si="79">J184+J194</f>
        <v>349.1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846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159.631</v>
      </c>
      <c r="H196" s="35">
        <f t="shared" si="80"/>
        <v>45.932599999999994</v>
      </c>
      <c r="I196" s="35">
        <f t="shared" si="80"/>
        <v>138.67500000000001</v>
      </c>
      <c r="J196" s="35">
        <f t="shared" si="80"/>
        <v>1040.3530000000001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Туяна</cp:lastModifiedBy>
  <dcterms:created xsi:type="dcterms:W3CDTF">2022-05-16T14:23:56Z</dcterms:created>
  <dcterms:modified xsi:type="dcterms:W3CDTF">2023-10-23T13:25:03Z</dcterms:modified>
</cp:coreProperties>
</file>